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.T.Nakamoto\Desktop\KTN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52511"/>
</workbook>
</file>

<file path=xl/calcChain.xml><?xml version="1.0" encoding="utf-8"?>
<calcChain xmlns="http://schemas.openxmlformats.org/spreadsheetml/2006/main">
  <c r="AN13" i="1" l="1"/>
  <c r="T13" i="1" l="1"/>
  <c r="J13" i="1"/>
  <c r="J41" i="1" l="1"/>
  <c r="J53" i="1"/>
  <c r="J52" i="1"/>
  <c r="J21" i="1"/>
  <c r="J20" i="1"/>
  <c r="J19" i="1"/>
  <c r="AN10" i="1"/>
  <c r="AN9" i="1"/>
  <c r="AN8" i="1"/>
  <c r="T21" i="1"/>
  <c r="T20" i="1"/>
  <c r="T19" i="1"/>
  <c r="T18" i="1"/>
  <c r="J18" i="1"/>
  <c r="T17" i="1"/>
  <c r="J17" i="1"/>
  <c r="T16" i="1"/>
  <c r="J16" i="1"/>
  <c r="T15" i="1"/>
  <c r="J15" i="1"/>
  <c r="T14" i="1"/>
  <c r="J14" i="1"/>
  <c r="T12" i="1"/>
  <c r="J12" i="1"/>
  <c r="T11" i="1"/>
  <c r="J11" i="1"/>
  <c r="T10" i="1"/>
  <c r="J10" i="1"/>
  <c r="T9" i="1"/>
  <c r="J9" i="1"/>
  <c r="T8" i="1"/>
  <c r="J8" i="1"/>
  <c r="Q65" i="1"/>
  <c r="AN11" i="1"/>
  <c r="AN12" i="1"/>
  <c r="AN14" i="1"/>
  <c r="AN15" i="1"/>
  <c r="AN16" i="1"/>
  <c r="AN17" i="1"/>
  <c r="AN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J22" i="1"/>
  <c r="T22" i="1"/>
  <c r="J23" i="1"/>
  <c r="T23" i="1"/>
  <c r="J24" i="1"/>
  <c r="T24" i="1"/>
  <c r="J25" i="1"/>
  <c r="T25" i="1"/>
  <c r="J26" i="1"/>
  <c r="T26" i="1"/>
  <c r="J27" i="1"/>
  <c r="T27" i="1"/>
  <c r="J28" i="1"/>
  <c r="T28" i="1"/>
  <c r="J29" i="1"/>
  <c r="T29" i="1"/>
  <c r="J30" i="1"/>
  <c r="T30" i="1"/>
  <c r="J31" i="1"/>
  <c r="T31" i="1"/>
  <c r="J32" i="1"/>
  <c r="T32" i="1"/>
  <c r="D33" i="1"/>
  <c r="E33" i="1"/>
  <c r="F33" i="1"/>
  <c r="G33" i="1"/>
  <c r="H33" i="1"/>
  <c r="I33" i="1"/>
  <c r="K33" i="1"/>
  <c r="L33" i="1"/>
  <c r="M33" i="1"/>
  <c r="N33" i="1"/>
  <c r="O33" i="1"/>
  <c r="P33" i="1"/>
  <c r="Q33" i="1"/>
  <c r="R33" i="1"/>
  <c r="S33" i="1"/>
  <c r="J40" i="1"/>
  <c r="T40" i="1"/>
  <c r="AN40" i="1"/>
  <c r="T41" i="1"/>
  <c r="AN41" i="1"/>
  <c r="J42" i="1"/>
  <c r="T42" i="1"/>
  <c r="AN42" i="1"/>
  <c r="J43" i="1"/>
  <c r="T43" i="1"/>
  <c r="AN43" i="1"/>
  <c r="J44" i="1"/>
  <c r="T44" i="1"/>
  <c r="AN44" i="1"/>
  <c r="J45" i="1"/>
  <c r="T45" i="1"/>
  <c r="AN45" i="1"/>
  <c r="J46" i="1"/>
  <c r="T46" i="1"/>
  <c r="AN46" i="1"/>
  <c r="J47" i="1"/>
  <c r="T47" i="1"/>
  <c r="AN47" i="1"/>
  <c r="J48" i="1"/>
  <c r="T48" i="1"/>
  <c r="AN48" i="1"/>
  <c r="J49" i="1"/>
  <c r="T49" i="1"/>
  <c r="AN49" i="1"/>
  <c r="J50" i="1"/>
  <c r="T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J51" i="1"/>
  <c r="T51" i="1"/>
  <c r="T52" i="1"/>
  <c r="T53" i="1"/>
  <c r="J54" i="1"/>
  <c r="T54" i="1"/>
  <c r="J55" i="1"/>
  <c r="T55" i="1"/>
  <c r="J56" i="1"/>
  <c r="T56" i="1"/>
  <c r="J57" i="1"/>
  <c r="T57" i="1"/>
  <c r="J58" i="1"/>
  <c r="T58" i="1"/>
  <c r="J59" i="1"/>
  <c r="T59" i="1"/>
  <c r="J60" i="1"/>
  <c r="T60" i="1"/>
  <c r="J61" i="1"/>
  <c r="T61" i="1"/>
  <c r="J62" i="1"/>
  <c r="T62" i="1"/>
  <c r="J63" i="1"/>
  <c r="T63" i="1"/>
  <c r="J64" i="1"/>
  <c r="T64" i="1"/>
  <c r="D65" i="1"/>
  <c r="E65" i="1"/>
  <c r="F65" i="1"/>
  <c r="G65" i="1"/>
  <c r="H65" i="1"/>
  <c r="I65" i="1"/>
  <c r="K65" i="1"/>
  <c r="L65" i="1"/>
  <c r="M65" i="1"/>
  <c r="N65" i="1"/>
  <c r="O65" i="1"/>
  <c r="P65" i="1"/>
  <c r="R65" i="1"/>
  <c r="S65" i="1"/>
  <c r="AN19" i="1" l="1"/>
  <c r="AN50" i="1"/>
  <c r="J33" i="1"/>
  <c r="T33" i="1"/>
  <c r="J65" i="1"/>
  <c r="T65" i="1"/>
</calcChain>
</file>

<file path=xl/sharedStrings.xml><?xml version="1.0" encoding="utf-8"?>
<sst xmlns="http://schemas.openxmlformats.org/spreadsheetml/2006/main" count="144" uniqueCount="76">
  <si>
    <t xml:space="preserve">  AB</t>
  </si>
  <si>
    <t xml:space="preserve">  R</t>
  </si>
  <si>
    <t xml:space="preserve">  H</t>
  </si>
  <si>
    <t xml:space="preserve"> 2B</t>
  </si>
  <si>
    <t xml:space="preserve"> 3B</t>
  </si>
  <si>
    <t xml:space="preserve"> HR</t>
  </si>
  <si>
    <t xml:space="preserve"> TB</t>
  </si>
  <si>
    <t>RBI</t>
  </si>
  <si>
    <t xml:space="preserve"> SB</t>
  </si>
  <si>
    <t xml:space="preserve">  S</t>
  </si>
  <si>
    <t xml:space="preserve"> HP</t>
  </si>
  <si>
    <t xml:space="preserve"> BB</t>
  </si>
  <si>
    <t xml:space="preserve"> SO</t>
  </si>
  <si>
    <t xml:space="preserve"> PO</t>
  </si>
  <si>
    <t xml:space="preserve">  A</t>
  </si>
  <si>
    <t xml:space="preserve">  E</t>
  </si>
  <si>
    <t xml:space="preserve"> TC</t>
  </si>
  <si>
    <t>TOTALS</t>
  </si>
  <si>
    <t>NAME</t>
  </si>
  <si>
    <t xml:space="preserve">   IP</t>
  </si>
  <si>
    <t xml:space="preserve">  W</t>
  </si>
  <si>
    <t xml:space="preserve">  L</t>
  </si>
  <si>
    <t xml:space="preserve"> SA</t>
  </si>
  <si>
    <t xml:space="preserve"> BK</t>
  </si>
  <si>
    <t xml:space="preserve"> WP</t>
  </si>
  <si>
    <t xml:space="preserve"> ER</t>
  </si>
  <si>
    <t xml:space="preserve">  ERA</t>
  </si>
  <si>
    <t>POS</t>
  </si>
  <si>
    <t>GAME REPORT</t>
  </si>
  <si>
    <t>DATE:</t>
  </si>
  <si>
    <t>BATTING</t>
  </si>
  <si>
    <t>PITCHING</t>
  </si>
  <si>
    <t xml:space="preserve">VISITING TEAM: </t>
  </si>
  <si>
    <t xml:space="preserve">HOME TEAM: </t>
  </si>
  <si>
    <t>2015-16 OAHU AJA BASEBALL LEAGUE</t>
  </si>
  <si>
    <t>NUMBER</t>
  </si>
  <si>
    <t>WAIALAE</t>
  </si>
  <si>
    <t>DH</t>
  </si>
  <si>
    <t>DEREK NAKASATO</t>
  </si>
  <si>
    <t>KEVIN HIGA</t>
  </si>
  <si>
    <t>RYAN MURAKAMI</t>
  </si>
  <si>
    <t>MARK OKANO</t>
  </si>
  <si>
    <t>DAVIN MORITA</t>
  </si>
  <si>
    <t>7 (5)</t>
  </si>
  <si>
    <t>TYLER NITAHARA</t>
  </si>
  <si>
    <t>AD MOLS</t>
  </si>
  <si>
    <t>CHRIS MOLS</t>
  </si>
  <si>
    <t>IVAN FUJII</t>
  </si>
  <si>
    <t>JOSH NAKAMURA</t>
  </si>
  <si>
    <t>RYNE MIYAMOTO</t>
  </si>
  <si>
    <t>SHERIDAN</t>
  </si>
  <si>
    <t>KEN NAKAMOTO</t>
  </si>
  <si>
    <t>JOEY MAEKAWA</t>
  </si>
  <si>
    <t>ZACHARY FUJIMOTO</t>
  </si>
  <si>
    <t>REID MATSUSHIMA</t>
  </si>
  <si>
    <t>REID NOMURA</t>
  </si>
  <si>
    <t>KEVIN MATSUMOTO</t>
  </si>
  <si>
    <t>DOUG SHIMOKAWA</t>
  </si>
  <si>
    <t>LANSON YAMAMOTO</t>
  </si>
  <si>
    <t>KAIANA ELDREDGE</t>
  </si>
  <si>
    <t>AARON FONG</t>
  </si>
  <si>
    <t>CRAIG SHOJI</t>
  </si>
  <si>
    <t>SCOTT NISHIOKA</t>
  </si>
  <si>
    <t>RYLEN KUBOYAMA</t>
  </si>
  <si>
    <t>ARON OKAMOTO</t>
  </si>
  <si>
    <t>BRENDAN ODO</t>
  </si>
  <si>
    <t>KEA VIERRA</t>
  </si>
  <si>
    <t>9 (6)</t>
  </si>
  <si>
    <t>9 (8)</t>
  </si>
  <si>
    <t>3 (7)</t>
  </si>
  <si>
    <t>DAVID CHU</t>
  </si>
  <si>
    <t>BRETT TOMINAGA</t>
  </si>
  <si>
    <t>DRAYSON ITO</t>
  </si>
  <si>
    <t>8, 4 (8)</t>
  </si>
  <si>
    <t>5 (5)</t>
  </si>
  <si>
    <t>DH (5), 7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</si>
</sst>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4" fontId="0" fillId="0" borderId="0" xfId="0" applyNumberFormat="1" applyBorder="1"/>
    <xf numFmtId="2" fontId="0" fillId="0" borderId="0" xfId="0" applyNumberFormat="1"/>
    <xf numFmtId="2" fontId="0" fillId="0" borderId="1" xfId="0" applyNumberFormat="1" applyBorder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Fill="1" applyBorder="1"/>
    <xf numFmtId="16" fontId="1" fillId="0" borderId="0" xfId="0" applyNumberFormat="1" applyFont="1"/>
    <xf numFmtId="0" fontId="1" fillId="0" borderId="2" xfId="0" applyFont="1" applyBorder="1"/>
    <xf numFmtId="14" fontId="1" fillId="0" borderId="0" xfId="0" applyNumberFormat="1" applyFont="1"/>
    <xf numFmtId="0" fontId="0" fillId="0" borderId="0" xfId="0" applyFont="1" applyFill="1" applyBorder="1"/>
    <xf numFmtId="164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7"/>
  <sheetViews>
    <sheetView tabSelected="1" zoomScale="75" workbookViewId="0">
      <selection activeCell="AL30" sqref="AL30"/>
    </sheetView>
  </sheetViews>
  <sheetFormatPr defaultRowHeight="12.75" x14ac:dyDescent="0.2"/>
  <cols>
    <col min="1" max="1" width="10" customWidth="1"/>
    <col min="2" max="2" width="20.7109375" customWidth="1"/>
    <col min="3" max="3" width="11.5703125" customWidth="1"/>
    <col min="4" max="6" width="4.7109375" customWidth="1"/>
    <col min="7" max="9" width="3.7109375" customWidth="1"/>
    <col min="10" max="11" width="4.7109375" customWidth="1"/>
    <col min="12" max="14" width="3.7109375" customWidth="1"/>
    <col min="15" max="20" width="4.7109375" customWidth="1"/>
    <col min="21" max="21" width="3.7109375" customWidth="1"/>
    <col min="22" max="22" width="10.28515625" customWidth="1"/>
    <col min="23" max="23" width="20.7109375" customWidth="1"/>
    <col min="24" max="24" width="6.7109375" customWidth="1"/>
    <col min="25" max="27" width="3.7109375" customWidth="1"/>
    <col min="28" max="30" width="4.7109375" customWidth="1"/>
    <col min="31" max="33" width="3.7109375" customWidth="1"/>
    <col min="34" max="35" width="4.7109375" customWidth="1"/>
    <col min="36" max="38" width="3.7109375" customWidth="1"/>
    <col min="39" max="39" width="4.7109375" customWidth="1"/>
    <col min="40" max="40" width="6.7109375" customWidth="1"/>
  </cols>
  <sheetData>
    <row r="1" spans="1:40" x14ac:dyDescent="0.2">
      <c r="A1" t="s">
        <v>34</v>
      </c>
    </row>
    <row r="2" spans="1:40" x14ac:dyDescent="0.2">
      <c r="A2" t="s">
        <v>28</v>
      </c>
    </row>
    <row r="4" spans="1:40" x14ac:dyDescent="0.2">
      <c r="A4" t="s">
        <v>29</v>
      </c>
      <c r="B4" s="9">
        <v>42372</v>
      </c>
      <c r="C4" s="12"/>
      <c r="V4" t="s">
        <v>29</v>
      </c>
      <c r="W4" s="9">
        <v>42372</v>
      </c>
      <c r="X4" s="12"/>
    </row>
    <row r="5" spans="1:40" ht="13.5" thickBot="1" x14ac:dyDescent="0.25">
      <c r="A5" s="3" t="s">
        <v>32</v>
      </c>
      <c r="B5" s="3" t="s">
        <v>50</v>
      </c>
      <c r="C5" s="1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V5" s="3" t="s">
        <v>32</v>
      </c>
      <c r="W5" s="3" t="s">
        <v>50</v>
      </c>
      <c r="X5" s="1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x14ac:dyDescent="0.2">
      <c r="A6" s="11" t="s">
        <v>30</v>
      </c>
      <c r="B6" s="1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V6" s="4" t="s">
        <v>31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13.5" thickBot="1" x14ac:dyDescent="0.25">
      <c r="A7" s="5" t="s">
        <v>35</v>
      </c>
      <c r="B7" s="5" t="s">
        <v>18</v>
      </c>
      <c r="C7" s="5" t="s">
        <v>27</v>
      </c>
      <c r="D7" s="5" t="s">
        <v>0</v>
      </c>
      <c r="E7" s="5" t="s">
        <v>1</v>
      </c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V7" s="3" t="s">
        <v>35</v>
      </c>
      <c r="W7" s="3" t="s">
        <v>18</v>
      </c>
      <c r="X7" s="3" t="s">
        <v>19</v>
      </c>
      <c r="Y7" s="3" t="s">
        <v>20</v>
      </c>
      <c r="Z7" s="3" t="s">
        <v>21</v>
      </c>
      <c r="AA7" s="3" t="s">
        <v>22</v>
      </c>
      <c r="AB7" s="3" t="s">
        <v>0</v>
      </c>
      <c r="AC7" s="3" t="s">
        <v>1</v>
      </c>
      <c r="AD7" s="3" t="s">
        <v>2</v>
      </c>
      <c r="AE7" s="3" t="s">
        <v>3</v>
      </c>
      <c r="AF7" s="3" t="s">
        <v>4</v>
      </c>
      <c r="AG7" s="3" t="s">
        <v>5</v>
      </c>
      <c r="AH7" s="3" t="s">
        <v>12</v>
      </c>
      <c r="AI7" s="3" t="s">
        <v>11</v>
      </c>
      <c r="AJ7" s="3" t="s">
        <v>10</v>
      </c>
      <c r="AK7" s="3" t="s">
        <v>23</v>
      </c>
      <c r="AL7" s="3" t="s">
        <v>24</v>
      </c>
      <c r="AM7" s="3" t="s">
        <v>25</v>
      </c>
      <c r="AN7" s="3" t="s">
        <v>26</v>
      </c>
    </row>
    <row r="8" spans="1:40" x14ac:dyDescent="0.2">
      <c r="A8" s="17">
        <v>4</v>
      </c>
      <c r="B8" s="14" t="s">
        <v>52</v>
      </c>
      <c r="C8" s="11">
        <v>6</v>
      </c>
      <c r="D8">
        <v>5</v>
      </c>
      <c r="E8">
        <v>1</v>
      </c>
      <c r="F8">
        <v>1</v>
      </c>
      <c r="G8">
        <v>1</v>
      </c>
      <c r="H8">
        <v>0</v>
      </c>
      <c r="I8">
        <v>0</v>
      </c>
      <c r="J8">
        <f t="shared" ref="J8:J13" si="0">F8+(G8*1)+(H8*2)+(I8*3)</f>
        <v>2</v>
      </c>
      <c r="K8">
        <v>1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1</v>
      </c>
      <c r="S8">
        <v>1</v>
      </c>
      <c r="T8">
        <f>Q8+R8+S8</f>
        <v>2</v>
      </c>
      <c r="V8" s="17">
        <v>25</v>
      </c>
      <c r="W8" s="14" t="s">
        <v>64</v>
      </c>
      <c r="X8">
        <v>4</v>
      </c>
      <c r="Y8">
        <v>1</v>
      </c>
      <c r="Z8">
        <v>0</v>
      </c>
      <c r="AA8">
        <v>0</v>
      </c>
      <c r="AB8">
        <v>21</v>
      </c>
      <c r="AC8">
        <v>5</v>
      </c>
      <c r="AD8">
        <v>4</v>
      </c>
      <c r="AE8">
        <v>0</v>
      </c>
      <c r="AF8">
        <v>1</v>
      </c>
      <c r="AG8">
        <v>0</v>
      </c>
      <c r="AH8">
        <v>6</v>
      </c>
      <c r="AI8">
        <v>5</v>
      </c>
      <c r="AJ8">
        <v>0</v>
      </c>
      <c r="AK8">
        <v>0</v>
      </c>
      <c r="AL8">
        <v>0</v>
      </c>
      <c r="AM8">
        <v>4</v>
      </c>
      <c r="AN8" s="7">
        <f>(AM8*9)/X8</f>
        <v>9</v>
      </c>
    </row>
    <row r="9" spans="1:40" x14ac:dyDescent="0.2">
      <c r="A9" s="17">
        <v>8</v>
      </c>
      <c r="B9" s="16" t="s">
        <v>53</v>
      </c>
      <c r="C9" s="20">
        <v>8</v>
      </c>
      <c r="D9">
        <v>5</v>
      </c>
      <c r="E9">
        <v>1</v>
      </c>
      <c r="F9">
        <v>2</v>
      </c>
      <c r="G9">
        <v>0</v>
      </c>
      <c r="H9">
        <v>0</v>
      </c>
      <c r="I9">
        <v>0</v>
      </c>
      <c r="J9">
        <f t="shared" si="0"/>
        <v>2</v>
      </c>
      <c r="K9">
        <v>1</v>
      </c>
      <c r="L9">
        <v>1</v>
      </c>
      <c r="M9">
        <v>0</v>
      </c>
      <c r="N9">
        <v>1</v>
      </c>
      <c r="O9">
        <v>0</v>
      </c>
      <c r="P9">
        <v>0</v>
      </c>
      <c r="Q9">
        <v>1</v>
      </c>
      <c r="R9">
        <v>0</v>
      </c>
      <c r="S9">
        <v>0</v>
      </c>
      <c r="T9">
        <f t="shared" ref="T9:T21" si="1">Q9+R9+S9</f>
        <v>1</v>
      </c>
      <c r="V9" s="17">
        <v>9</v>
      </c>
      <c r="W9" s="16" t="s">
        <v>65</v>
      </c>
      <c r="X9">
        <v>2</v>
      </c>
      <c r="Y9">
        <v>0</v>
      </c>
      <c r="Z9">
        <v>0</v>
      </c>
      <c r="AA9">
        <v>0</v>
      </c>
      <c r="AB9">
        <v>9</v>
      </c>
      <c r="AC9">
        <v>0</v>
      </c>
      <c r="AD9">
        <v>4</v>
      </c>
      <c r="AE9">
        <v>0</v>
      </c>
      <c r="AF9">
        <v>1</v>
      </c>
      <c r="AG9">
        <v>0</v>
      </c>
      <c r="AH9">
        <v>4</v>
      </c>
      <c r="AI9">
        <v>0</v>
      </c>
      <c r="AJ9">
        <v>0</v>
      </c>
      <c r="AK9">
        <v>0</v>
      </c>
      <c r="AL9">
        <v>0</v>
      </c>
      <c r="AM9">
        <v>0</v>
      </c>
      <c r="AN9" s="7">
        <f>(AM9*9)/X9</f>
        <v>0</v>
      </c>
    </row>
    <row r="10" spans="1:40" x14ac:dyDescent="0.2">
      <c r="A10" s="17">
        <v>23</v>
      </c>
      <c r="B10" s="16" t="s">
        <v>54</v>
      </c>
      <c r="C10" s="11" t="s">
        <v>37</v>
      </c>
      <c r="D10">
        <v>5</v>
      </c>
      <c r="E10">
        <v>1</v>
      </c>
      <c r="F10">
        <v>1</v>
      </c>
      <c r="G10">
        <v>0</v>
      </c>
      <c r="H10">
        <v>0</v>
      </c>
      <c r="I10">
        <v>0</v>
      </c>
      <c r="J10">
        <f t="shared" si="0"/>
        <v>1</v>
      </c>
      <c r="K10">
        <v>1</v>
      </c>
      <c r="L10">
        <v>0</v>
      </c>
      <c r="M10">
        <v>0</v>
      </c>
      <c r="N10">
        <v>0</v>
      </c>
      <c r="O10">
        <v>2</v>
      </c>
      <c r="P10">
        <v>1</v>
      </c>
      <c r="Q10">
        <v>0</v>
      </c>
      <c r="R10">
        <v>0</v>
      </c>
      <c r="S10">
        <v>0</v>
      </c>
      <c r="T10">
        <f t="shared" si="1"/>
        <v>0</v>
      </c>
      <c r="V10" s="17">
        <v>24</v>
      </c>
      <c r="W10" s="16" t="s">
        <v>66</v>
      </c>
      <c r="X10">
        <v>2</v>
      </c>
      <c r="Y10">
        <v>0</v>
      </c>
      <c r="Z10">
        <v>0</v>
      </c>
      <c r="AA10">
        <v>1</v>
      </c>
      <c r="AB10">
        <v>9</v>
      </c>
      <c r="AC10">
        <v>0</v>
      </c>
      <c r="AD10">
        <v>1</v>
      </c>
      <c r="AE10">
        <v>0</v>
      </c>
      <c r="AF10">
        <v>0</v>
      </c>
      <c r="AG10">
        <v>0</v>
      </c>
      <c r="AH10">
        <v>2</v>
      </c>
      <c r="AI10">
        <v>3</v>
      </c>
      <c r="AJ10">
        <v>0</v>
      </c>
      <c r="AK10">
        <v>0</v>
      </c>
      <c r="AL10">
        <v>0</v>
      </c>
      <c r="AM10">
        <v>0</v>
      </c>
      <c r="AN10" s="7">
        <f>(AM10*9)/X10</f>
        <v>0</v>
      </c>
    </row>
    <row r="11" spans="1:40" x14ac:dyDescent="0.2">
      <c r="A11" s="17">
        <v>7</v>
      </c>
      <c r="B11" s="14" t="s">
        <v>55</v>
      </c>
      <c r="C11" s="11">
        <v>7</v>
      </c>
      <c r="D11">
        <v>5</v>
      </c>
      <c r="E11">
        <v>1</v>
      </c>
      <c r="F11">
        <v>0</v>
      </c>
      <c r="G11">
        <v>0</v>
      </c>
      <c r="H11">
        <v>0</v>
      </c>
      <c r="I11">
        <v>0</v>
      </c>
      <c r="J11">
        <f t="shared" si="0"/>
        <v>0</v>
      </c>
      <c r="K11">
        <v>0</v>
      </c>
      <c r="L11">
        <v>1</v>
      </c>
      <c r="M11">
        <v>0</v>
      </c>
      <c r="N11">
        <v>0</v>
      </c>
      <c r="O11">
        <v>1</v>
      </c>
      <c r="P11">
        <v>2</v>
      </c>
      <c r="Q11">
        <v>3</v>
      </c>
      <c r="R11">
        <v>0</v>
      </c>
      <c r="S11">
        <v>0</v>
      </c>
      <c r="T11">
        <f t="shared" si="1"/>
        <v>3</v>
      </c>
      <c r="V11" s="18"/>
      <c r="W11" s="9"/>
      <c r="AN11" s="7" t="e">
        <f t="shared" ref="AN11:AN19" si="2">(AM11*9)/X11</f>
        <v>#DIV/0!</v>
      </c>
    </row>
    <row r="12" spans="1:40" x14ac:dyDescent="0.2">
      <c r="A12" s="17">
        <v>50</v>
      </c>
      <c r="B12" s="16" t="s">
        <v>56</v>
      </c>
      <c r="C12" s="15">
        <v>9</v>
      </c>
      <c r="D12">
        <v>3</v>
      </c>
      <c r="E12">
        <v>1</v>
      </c>
      <c r="F12">
        <v>1</v>
      </c>
      <c r="G12">
        <v>0</v>
      </c>
      <c r="H12">
        <v>0</v>
      </c>
      <c r="I12">
        <v>0</v>
      </c>
      <c r="J12">
        <f t="shared" si="0"/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2</v>
      </c>
      <c r="Q12">
        <v>1</v>
      </c>
      <c r="R12">
        <v>0</v>
      </c>
      <c r="S12">
        <v>0</v>
      </c>
      <c r="T12">
        <f t="shared" si="1"/>
        <v>1</v>
      </c>
      <c r="V12" s="18"/>
      <c r="W12" s="1"/>
      <c r="AN12" s="7" t="e">
        <f t="shared" si="2"/>
        <v>#DIV/0!</v>
      </c>
    </row>
    <row r="13" spans="1:40" x14ac:dyDescent="0.2">
      <c r="A13" s="17">
        <v>45</v>
      </c>
      <c r="B13" s="16" t="s">
        <v>61</v>
      </c>
      <c r="C13" s="20" t="s">
        <v>67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f t="shared" si="0"/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S13">
        <v>0</v>
      </c>
      <c r="T13">
        <f t="shared" si="1"/>
        <v>0</v>
      </c>
      <c r="V13" s="18"/>
      <c r="W13" s="1"/>
      <c r="AN13" s="7" t="e">
        <f t="shared" si="2"/>
        <v>#DIV/0!</v>
      </c>
    </row>
    <row r="14" spans="1:40" x14ac:dyDescent="0.2">
      <c r="A14" s="17">
        <v>17</v>
      </c>
      <c r="B14" s="16" t="s">
        <v>62</v>
      </c>
      <c r="C14" s="20" t="s">
        <v>68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f t="shared" ref="J14:J18" si="3">F14+(G14*1)+(H14*2)+(I14*3)</f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1"/>
        <v>0</v>
      </c>
      <c r="V14" s="18"/>
      <c r="W14" s="1"/>
      <c r="AN14" s="7" t="e">
        <f t="shared" si="2"/>
        <v>#DIV/0!</v>
      </c>
    </row>
    <row r="15" spans="1:40" x14ac:dyDescent="0.2">
      <c r="A15" s="17">
        <v>30</v>
      </c>
      <c r="B15" s="16" t="s">
        <v>57</v>
      </c>
      <c r="C15" s="20">
        <v>3</v>
      </c>
      <c r="D15">
        <v>4</v>
      </c>
      <c r="E15">
        <v>1</v>
      </c>
      <c r="F15">
        <v>2</v>
      </c>
      <c r="G15">
        <v>1</v>
      </c>
      <c r="H15">
        <v>0</v>
      </c>
      <c r="I15">
        <v>0</v>
      </c>
      <c r="J15">
        <f t="shared" si="3"/>
        <v>3</v>
      </c>
      <c r="K15">
        <v>2</v>
      </c>
      <c r="L15">
        <v>0</v>
      </c>
      <c r="M15">
        <v>0</v>
      </c>
      <c r="N15">
        <v>0</v>
      </c>
      <c r="O15">
        <v>0</v>
      </c>
      <c r="P15">
        <v>1</v>
      </c>
      <c r="Q15">
        <v>4</v>
      </c>
      <c r="R15">
        <v>0</v>
      </c>
      <c r="S15">
        <v>0</v>
      </c>
      <c r="T15">
        <f t="shared" si="1"/>
        <v>4</v>
      </c>
      <c r="V15" s="18"/>
      <c r="W15" s="1"/>
      <c r="AN15" s="7" t="e">
        <f t="shared" si="2"/>
        <v>#DIV/0!</v>
      </c>
    </row>
    <row r="16" spans="1:40" x14ac:dyDescent="0.2">
      <c r="A16" s="17">
        <v>18</v>
      </c>
      <c r="B16" s="16" t="s">
        <v>63</v>
      </c>
      <c r="C16" s="20" t="s">
        <v>69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f t="shared" si="3"/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</v>
      </c>
      <c r="R16">
        <v>0</v>
      </c>
      <c r="S16">
        <v>0</v>
      </c>
      <c r="T16">
        <f t="shared" si="1"/>
        <v>1</v>
      </c>
      <c r="V16" s="18"/>
      <c r="W16" s="1"/>
      <c r="AN16" s="7" t="e">
        <f t="shared" si="2"/>
        <v>#DIV/0!</v>
      </c>
    </row>
    <row r="17" spans="1:40" x14ac:dyDescent="0.2">
      <c r="A17" s="17">
        <v>31</v>
      </c>
      <c r="B17" s="16" t="s">
        <v>58</v>
      </c>
      <c r="C17" s="20">
        <v>5</v>
      </c>
      <c r="D17">
        <v>4</v>
      </c>
      <c r="E17">
        <v>1</v>
      </c>
      <c r="F17">
        <v>2</v>
      </c>
      <c r="G17">
        <v>1</v>
      </c>
      <c r="H17">
        <v>0</v>
      </c>
      <c r="I17">
        <v>0</v>
      </c>
      <c r="J17">
        <f t="shared" si="3"/>
        <v>3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2</v>
      </c>
      <c r="R17">
        <v>0</v>
      </c>
      <c r="S17">
        <v>0</v>
      </c>
      <c r="T17">
        <f t="shared" si="1"/>
        <v>2</v>
      </c>
      <c r="V17" s="18"/>
      <c r="AN17" s="7" t="e">
        <f t="shared" si="2"/>
        <v>#DIV/0!</v>
      </c>
    </row>
    <row r="18" spans="1:40" x14ac:dyDescent="0.2">
      <c r="A18" s="17">
        <v>21</v>
      </c>
      <c r="B18" s="16" t="s">
        <v>59</v>
      </c>
      <c r="C18" s="11">
        <v>2</v>
      </c>
      <c r="D18">
        <v>4</v>
      </c>
      <c r="E18">
        <v>1</v>
      </c>
      <c r="F18">
        <v>2</v>
      </c>
      <c r="G18">
        <v>0</v>
      </c>
      <c r="H18">
        <v>0</v>
      </c>
      <c r="I18">
        <v>0</v>
      </c>
      <c r="J18">
        <f t="shared" si="3"/>
        <v>2</v>
      </c>
      <c r="K18">
        <v>0</v>
      </c>
      <c r="L18">
        <v>1</v>
      </c>
      <c r="M18">
        <v>0</v>
      </c>
      <c r="N18">
        <v>0</v>
      </c>
      <c r="O18">
        <v>1</v>
      </c>
      <c r="P18">
        <v>0</v>
      </c>
      <c r="Q18">
        <v>12</v>
      </c>
      <c r="R18">
        <v>0</v>
      </c>
      <c r="S18">
        <v>0</v>
      </c>
      <c r="T18">
        <f t="shared" si="1"/>
        <v>12</v>
      </c>
      <c r="V18" s="19"/>
      <c r="W18" s="6"/>
      <c r="AN18" s="7" t="e">
        <f t="shared" si="2"/>
        <v>#DIV/0!</v>
      </c>
    </row>
    <row r="19" spans="1:40" ht="13.5" thickBot="1" x14ac:dyDescent="0.25">
      <c r="A19" s="17">
        <v>44</v>
      </c>
      <c r="B19" s="16" t="s">
        <v>60</v>
      </c>
      <c r="C19" s="11">
        <v>4</v>
      </c>
      <c r="D19">
        <v>4</v>
      </c>
      <c r="E19">
        <v>0</v>
      </c>
      <c r="F19">
        <v>1</v>
      </c>
      <c r="G19">
        <v>0</v>
      </c>
      <c r="H19">
        <v>0</v>
      </c>
      <c r="I19">
        <v>0</v>
      </c>
      <c r="J19">
        <f t="shared" ref="J19" si="4">F19+(G19*1)+(H19*2)+(I19*3)</f>
        <v>1</v>
      </c>
      <c r="K19">
        <v>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</v>
      </c>
      <c r="S19">
        <v>0</v>
      </c>
      <c r="T19">
        <f t="shared" si="1"/>
        <v>4</v>
      </c>
      <c r="V19" s="2" t="s">
        <v>17</v>
      </c>
      <c r="W19" s="2" t="s">
        <v>17</v>
      </c>
      <c r="X19" s="2">
        <f t="shared" ref="X19:AM19" si="5">SUM(X8:X18)</f>
        <v>8</v>
      </c>
      <c r="Y19" s="2">
        <f t="shared" si="5"/>
        <v>1</v>
      </c>
      <c r="Z19" s="2">
        <f t="shared" si="5"/>
        <v>0</v>
      </c>
      <c r="AA19" s="2">
        <f t="shared" si="5"/>
        <v>1</v>
      </c>
      <c r="AB19" s="2">
        <f t="shared" si="5"/>
        <v>39</v>
      </c>
      <c r="AC19" s="2">
        <f t="shared" si="5"/>
        <v>5</v>
      </c>
      <c r="AD19" s="2">
        <f t="shared" si="5"/>
        <v>9</v>
      </c>
      <c r="AE19" s="2">
        <f t="shared" si="5"/>
        <v>0</v>
      </c>
      <c r="AF19" s="2">
        <f t="shared" si="5"/>
        <v>2</v>
      </c>
      <c r="AG19" s="2">
        <f t="shared" si="5"/>
        <v>0</v>
      </c>
      <c r="AH19" s="2">
        <f t="shared" si="5"/>
        <v>12</v>
      </c>
      <c r="AI19" s="2">
        <f t="shared" si="5"/>
        <v>8</v>
      </c>
      <c r="AJ19" s="2">
        <f t="shared" si="5"/>
        <v>0</v>
      </c>
      <c r="AK19" s="2">
        <f t="shared" si="5"/>
        <v>0</v>
      </c>
      <c r="AL19" s="2">
        <f t="shared" si="5"/>
        <v>0</v>
      </c>
      <c r="AM19" s="2">
        <f t="shared" si="5"/>
        <v>4</v>
      </c>
      <c r="AN19" s="8">
        <f t="shared" si="2"/>
        <v>4.5</v>
      </c>
    </row>
    <row r="20" spans="1:40" x14ac:dyDescent="0.2">
      <c r="A20" s="17"/>
      <c r="B20" s="16"/>
      <c r="C20" s="11"/>
      <c r="J20">
        <f t="shared" ref="J20:J21" si="6">F20+(G20*1)+(H20*2)+(I20*3)</f>
        <v>0</v>
      </c>
      <c r="T20">
        <f t="shared" si="1"/>
        <v>0</v>
      </c>
    </row>
    <row r="21" spans="1:40" x14ac:dyDescent="0.2">
      <c r="A21" s="17"/>
      <c r="B21" s="16"/>
      <c r="C21" s="11"/>
      <c r="J21">
        <f t="shared" si="6"/>
        <v>0</v>
      </c>
      <c r="T21">
        <f t="shared" si="1"/>
        <v>0</v>
      </c>
      <c r="V21" s="1"/>
      <c r="W21" s="1"/>
      <c r="AN21" s="7"/>
    </row>
    <row r="22" spans="1:40" x14ac:dyDescent="0.2">
      <c r="A22" s="18"/>
      <c r="B22" s="1"/>
      <c r="C22" s="11"/>
      <c r="J22">
        <f t="shared" ref="J22:J33" si="7">F22+(G22*1)+(H22*2)+(I22*3)</f>
        <v>0</v>
      </c>
      <c r="T22">
        <f>Q22+R22+S22</f>
        <v>0</v>
      </c>
    </row>
    <row r="23" spans="1:40" x14ac:dyDescent="0.2">
      <c r="A23" s="18"/>
      <c r="B23" s="1"/>
      <c r="C23" s="11"/>
      <c r="J23">
        <f t="shared" si="7"/>
        <v>0</v>
      </c>
      <c r="T23">
        <f>Q23+R23+S23</f>
        <v>0</v>
      </c>
    </row>
    <row r="24" spans="1:40" x14ac:dyDescent="0.2">
      <c r="A24" s="18"/>
      <c r="B24" s="1"/>
      <c r="C24" s="11"/>
      <c r="J24">
        <f t="shared" si="7"/>
        <v>0</v>
      </c>
      <c r="T24">
        <f>Q24+R24+S24</f>
        <v>0</v>
      </c>
    </row>
    <row r="25" spans="1:40" x14ac:dyDescent="0.2">
      <c r="A25" s="18"/>
      <c r="B25" s="1"/>
      <c r="J25">
        <f t="shared" si="7"/>
        <v>0</v>
      </c>
      <c r="T25">
        <f>Q25+R25+S25</f>
        <v>0</v>
      </c>
    </row>
    <row r="26" spans="1:40" x14ac:dyDescent="0.2">
      <c r="A26" s="18"/>
      <c r="B26" s="1"/>
      <c r="J26">
        <f t="shared" si="7"/>
        <v>0</v>
      </c>
      <c r="T26">
        <f t="shared" ref="T26:T32" si="8">Q26+R26+S26</f>
        <v>0</v>
      </c>
    </row>
    <row r="27" spans="1:40" x14ac:dyDescent="0.2">
      <c r="A27" s="18"/>
      <c r="B27" s="1"/>
      <c r="J27">
        <f t="shared" si="7"/>
        <v>0</v>
      </c>
      <c r="T27">
        <f t="shared" si="8"/>
        <v>0</v>
      </c>
    </row>
    <row r="28" spans="1:40" x14ac:dyDescent="0.2">
      <c r="A28" s="18"/>
      <c r="B28" s="1"/>
      <c r="J28">
        <f t="shared" si="7"/>
        <v>0</v>
      </c>
      <c r="T28">
        <f t="shared" si="8"/>
        <v>0</v>
      </c>
    </row>
    <row r="29" spans="1:40" x14ac:dyDescent="0.2">
      <c r="A29" s="18"/>
      <c r="B29" s="1"/>
      <c r="J29">
        <f t="shared" si="7"/>
        <v>0</v>
      </c>
      <c r="T29">
        <f t="shared" si="8"/>
        <v>0</v>
      </c>
    </row>
    <row r="30" spans="1:40" x14ac:dyDescent="0.2">
      <c r="A30" s="18"/>
      <c r="B30" s="1"/>
      <c r="J30">
        <f t="shared" si="7"/>
        <v>0</v>
      </c>
      <c r="T30">
        <f t="shared" si="8"/>
        <v>0</v>
      </c>
    </row>
    <row r="31" spans="1:40" x14ac:dyDescent="0.2">
      <c r="A31" s="18"/>
      <c r="B31" s="1"/>
      <c r="J31">
        <f t="shared" si="7"/>
        <v>0</v>
      </c>
      <c r="T31">
        <f t="shared" si="8"/>
        <v>0</v>
      </c>
    </row>
    <row r="32" spans="1:40" x14ac:dyDescent="0.2">
      <c r="A32" s="19"/>
      <c r="B32" s="6"/>
      <c r="C32" s="4"/>
      <c r="D32" s="4"/>
      <c r="E32" s="4"/>
      <c r="F32" s="4"/>
      <c r="G32" s="4"/>
      <c r="H32" s="4"/>
      <c r="I32" s="4"/>
      <c r="J32">
        <f t="shared" si="7"/>
        <v>0</v>
      </c>
      <c r="T32">
        <f t="shared" si="8"/>
        <v>0</v>
      </c>
    </row>
    <row r="33" spans="1:40" ht="13.5" thickBot="1" x14ac:dyDescent="0.25">
      <c r="A33" s="2" t="s">
        <v>17</v>
      </c>
      <c r="B33" s="2" t="s">
        <v>17</v>
      </c>
      <c r="C33" s="2"/>
      <c r="D33" s="2">
        <f t="shared" ref="D33:I33" si="9">SUM(D8:D32)</f>
        <v>40</v>
      </c>
      <c r="E33" s="2">
        <f t="shared" si="9"/>
        <v>8</v>
      </c>
      <c r="F33" s="2">
        <f t="shared" si="9"/>
        <v>12</v>
      </c>
      <c r="G33" s="2">
        <f t="shared" si="9"/>
        <v>3</v>
      </c>
      <c r="H33" s="2">
        <f t="shared" si="9"/>
        <v>0</v>
      </c>
      <c r="I33" s="2">
        <f t="shared" si="9"/>
        <v>0</v>
      </c>
      <c r="J33" s="2">
        <f t="shared" si="7"/>
        <v>15</v>
      </c>
      <c r="K33" s="2">
        <f t="shared" ref="K33:T33" si="10">SUM(K8:K32)</f>
        <v>8</v>
      </c>
      <c r="L33" s="2">
        <f t="shared" si="10"/>
        <v>3</v>
      </c>
      <c r="M33" s="2">
        <f t="shared" si="10"/>
        <v>0</v>
      </c>
      <c r="N33" s="2">
        <f t="shared" si="10"/>
        <v>1</v>
      </c>
      <c r="O33" s="2">
        <f t="shared" si="10"/>
        <v>4</v>
      </c>
      <c r="P33" s="2">
        <f t="shared" si="10"/>
        <v>8</v>
      </c>
      <c r="Q33" s="2">
        <f t="shared" si="10"/>
        <v>24</v>
      </c>
      <c r="R33" s="2">
        <f t="shared" si="10"/>
        <v>5</v>
      </c>
      <c r="S33" s="2">
        <f t="shared" si="10"/>
        <v>1</v>
      </c>
      <c r="T33" s="2">
        <f t="shared" si="10"/>
        <v>30</v>
      </c>
    </row>
    <row r="35" spans="1:40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x14ac:dyDescent="0.2">
      <c r="A36" t="s">
        <v>29</v>
      </c>
      <c r="B36" s="9">
        <v>42372</v>
      </c>
      <c r="C36" s="12"/>
      <c r="V36" t="s">
        <v>29</v>
      </c>
      <c r="W36" s="9">
        <v>42372</v>
      </c>
      <c r="X36" s="12"/>
    </row>
    <row r="37" spans="1:40" ht="13.5" thickBot="1" x14ac:dyDescent="0.25">
      <c r="A37" s="3" t="s">
        <v>33</v>
      </c>
      <c r="B37" s="3" t="s">
        <v>36</v>
      </c>
      <c r="C37" s="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V37" s="3" t="s">
        <v>33</v>
      </c>
      <c r="W37" s="3" t="s">
        <v>36</v>
      </c>
      <c r="X37" s="1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">
      <c r="A38" s="11" t="s">
        <v>30</v>
      </c>
      <c r="B38" s="1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V38" s="4" t="s">
        <v>31</v>
      </c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13.5" thickBot="1" x14ac:dyDescent="0.25">
      <c r="A39" s="5" t="s">
        <v>35</v>
      </c>
      <c r="B39" s="5" t="s">
        <v>18</v>
      </c>
      <c r="C39" s="5" t="s">
        <v>27</v>
      </c>
      <c r="D39" s="5" t="s">
        <v>0</v>
      </c>
      <c r="E39" s="5" t="s">
        <v>1</v>
      </c>
      <c r="F39" s="5" t="s">
        <v>2</v>
      </c>
      <c r="G39" s="5" t="s">
        <v>3</v>
      </c>
      <c r="H39" s="5" t="s">
        <v>4</v>
      </c>
      <c r="I39" s="5" t="s">
        <v>5</v>
      </c>
      <c r="J39" s="5" t="s">
        <v>6</v>
      </c>
      <c r="K39" s="5" t="s">
        <v>7</v>
      </c>
      <c r="L39" s="5" t="s">
        <v>8</v>
      </c>
      <c r="M39" s="5" t="s">
        <v>9</v>
      </c>
      <c r="N39" s="5" t="s">
        <v>10</v>
      </c>
      <c r="O39" s="5" t="s">
        <v>11</v>
      </c>
      <c r="P39" s="5" t="s">
        <v>12</v>
      </c>
      <c r="Q39" s="5" t="s">
        <v>13</v>
      </c>
      <c r="R39" s="5" t="s">
        <v>14</v>
      </c>
      <c r="S39" s="5" t="s">
        <v>15</v>
      </c>
      <c r="T39" s="5" t="s">
        <v>16</v>
      </c>
      <c r="V39" s="3" t="s">
        <v>35</v>
      </c>
      <c r="W39" s="3" t="s">
        <v>18</v>
      </c>
      <c r="X39" s="3" t="s">
        <v>19</v>
      </c>
      <c r="Y39" s="3" t="s">
        <v>20</v>
      </c>
      <c r="Z39" s="3" t="s">
        <v>21</v>
      </c>
      <c r="AA39" s="3" t="s">
        <v>22</v>
      </c>
      <c r="AB39" s="3" t="s">
        <v>0</v>
      </c>
      <c r="AC39" s="3" t="s">
        <v>1</v>
      </c>
      <c r="AD39" s="3" t="s">
        <v>2</v>
      </c>
      <c r="AE39" s="3" t="s">
        <v>3</v>
      </c>
      <c r="AF39" s="3" t="s">
        <v>4</v>
      </c>
      <c r="AG39" s="3" t="s">
        <v>5</v>
      </c>
      <c r="AH39" s="3" t="s">
        <v>12</v>
      </c>
      <c r="AI39" s="3" t="s">
        <v>11</v>
      </c>
      <c r="AJ39" s="3" t="s">
        <v>10</v>
      </c>
      <c r="AK39" s="3" t="s">
        <v>23</v>
      </c>
      <c r="AL39" s="3" t="s">
        <v>24</v>
      </c>
      <c r="AM39" s="3" t="s">
        <v>25</v>
      </c>
      <c r="AN39" s="3" t="s">
        <v>26</v>
      </c>
    </row>
    <row r="40" spans="1:40" x14ac:dyDescent="0.2">
      <c r="A40" s="17">
        <v>10</v>
      </c>
      <c r="B40" s="14" t="s">
        <v>70</v>
      </c>
      <c r="C40" s="11">
        <v>7</v>
      </c>
      <c r="D40">
        <v>3</v>
      </c>
      <c r="E40">
        <v>1</v>
      </c>
      <c r="F40">
        <v>1</v>
      </c>
      <c r="G40">
        <v>0</v>
      </c>
      <c r="H40">
        <v>0</v>
      </c>
      <c r="I40">
        <v>0</v>
      </c>
      <c r="J40">
        <f>F40+(G40*1)+(H40*2)+(I40*3)</f>
        <v>1</v>
      </c>
      <c r="K40">
        <v>1</v>
      </c>
      <c r="L40">
        <v>1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f>Q40+R40+S40</f>
        <v>1</v>
      </c>
      <c r="V40" s="17">
        <v>32</v>
      </c>
      <c r="W40" s="14" t="s">
        <v>49</v>
      </c>
      <c r="X40">
        <v>3.3330000000000002</v>
      </c>
      <c r="Y40">
        <v>0</v>
      </c>
      <c r="Z40">
        <v>1</v>
      </c>
      <c r="AA40">
        <v>0</v>
      </c>
      <c r="AB40">
        <v>21</v>
      </c>
      <c r="AC40">
        <v>7</v>
      </c>
      <c r="AD40">
        <v>8</v>
      </c>
      <c r="AE40">
        <v>2</v>
      </c>
      <c r="AF40">
        <v>0</v>
      </c>
      <c r="AG40">
        <v>0</v>
      </c>
      <c r="AH40">
        <v>3</v>
      </c>
      <c r="AI40">
        <v>3</v>
      </c>
      <c r="AJ40">
        <v>0</v>
      </c>
      <c r="AK40">
        <v>0</v>
      </c>
      <c r="AL40">
        <v>2</v>
      </c>
      <c r="AM40">
        <v>7</v>
      </c>
      <c r="AN40" s="7">
        <f t="shared" ref="AN40:AN50" si="11">(AM40*9)/X40</f>
        <v>18.9018901890189</v>
      </c>
    </row>
    <row r="41" spans="1:40" x14ac:dyDescent="0.2">
      <c r="A41" s="17">
        <v>11</v>
      </c>
      <c r="B41" s="16" t="s">
        <v>38</v>
      </c>
      <c r="C41" s="11" t="s">
        <v>43</v>
      </c>
      <c r="D41">
        <v>2</v>
      </c>
      <c r="E41">
        <v>0</v>
      </c>
      <c r="F41">
        <v>0</v>
      </c>
      <c r="G41">
        <v>0</v>
      </c>
      <c r="H41">
        <v>0</v>
      </c>
      <c r="I41">
        <v>0</v>
      </c>
      <c r="J41">
        <f>F41+(G41*1)+(H41*2)+(I41*3)</f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3</v>
      </c>
      <c r="R41">
        <v>0</v>
      </c>
      <c r="S41">
        <v>0</v>
      </c>
      <c r="T41">
        <f t="shared" ref="T41:T52" si="12">Q41+R41+S41</f>
        <v>3</v>
      </c>
      <c r="V41" s="17">
        <v>7</v>
      </c>
      <c r="W41" s="16" t="s">
        <v>48</v>
      </c>
      <c r="X41">
        <v>2.6669999999999998</v>
      </c>
      <c r="Y41">
        <v>0</v>
      </c>
      <c r="Z41">
        <v>0</v>
      </c>
      <c r="AA41">
        <v>0</v>
      </c>
      <c r="AB41">
        <v>11</v>
      </c>
      <c r="AC41">
        <v>0</v>
      </c>
      <c r="AD41">
        <v>1</v>
      </c>
      <c r="AE41">
        <v>0</v>
      </c>
      <c r="AF41">
        <v>0</v>
      </c>
      <c r="AG41">
        <v>0</v>
      </c>
      <c r="AH41">
        <v>5</v>
      </c>
      <c r="AI41">
        <v>2</v>
      </c>
      <c r="AJ41">
        <v>1</v>
      </c>
      <c r="AK41">
        <v>0</v>
      </c>
      <c r="AL41">
        <v>0</v>
      </c>
      <c r="AM41">
        <v>0</v>
      </c>
      <c r="AN41" s="7">
        <f t="shared" si="11"/>
        <v>0</v>
      </c>
    </row>
    <row r="42" spans="1:40" x14ac:dyDescent="0.2">
      <c r="A42" s="17">
        <v>22</v>
      </c>
      <c r="B42" s="16" t="s">
        <v>42</v>
      </c>
      <c r="C42" s="11">
        <v>9</v>
      </c>
      <c r="D42">
        <v>5</v>
      </c>
      <c r="E42">
        <v>0</v>
      </c>
      <c r="F42">
        <v>1</v>
      </c>
      <c r="G42">
        <v>0</v>
      </c>
      <c r="H42">
        <v>0</v>
      </c>
      <c r="I42">
        <v>0</v>
      </c>
      <c r="J42">
        <f>F42+(G42*1)+(H42*2)+(I42*3)</f>
        <v>1</v>
      </c>
      <c r="K42">
        <v>1</v>
      </c>
      <c r="L42">
        <v>0</v>
      </c>
      <c r="M42">
        <v>0</v>
      </c>
      <c r="N42">
        <v>0</v>
      </c>
      <c r="O42">
        <v>1</v>
      </c>
      <c r="P42">
        <v>2</v>
      </c>
      <c r="Q42">
        <v>1</v>
      </c>
      <c r="R42">
        <v>0</v>
      </c>
      <c r="S42">
        <v>0</v>
      </c>
      <c r="T42">
        <f t="shared" si="12"/>
        <v>1</v>
      </c>
      <c r="V42" s="17">
        <v>23</v>
      </c>
      <c r="W42" s="16" t="s">
        <v>51</v>
      </c>
      <c r="X42">
        <v>1</v>
      </c>
      <c r="Y42">
        <v>0</v>
      </c>
      <c r="Z42">
        <v>0</v>
      </c>
      <c r="AA42">
        <v>0</v>
      </c>
      <c r="AB42">
        <v>5</v>
      </c>
      <c r="AC42">
        <v>1</v>
      </c>
      <c r="AD42">
        <v>2</v>
      </c>
      <c r="AE42">
        <v>1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 s="7">
        <f t="shared" si="11"/>
        <v>9</v>
      </c>
    </row>
    <row r="43" spans="1:40" x14ac:dyDescent="0.2">
      <c r="A43" s="17">
        <v>33</v>
      </c>
      <c r="B43" s="14" t="s">
        <v>39</v>
      </c>
      <c r="C43" s="11">
        <v>6</v>
      </c>
      <c r="D43">
        <v>5</v>
      </c>
      <c r="E43">
        <v>0</v>
      </c>
      <c r="F43">
        <v>0</v>
      </c>
      <c r="G43">
        <v>0</v>
      </c>
      <c r="H43">
        <v>0</v>
      </c>
      <c r="I43">
        <v>0</v>
      </c>
      <c r="J43">
        <f>F43+(G43*1)+(H43*2)+(I43*3)</f>
        <v>0</v>
      </c>
      <c r="K43">
        <v>1</v>
      </c>
      <c r="L43">
        <v>0</v>
      </c>
      <c r="M43">
        <v>1</v>
      </c>
      <c r="N43">
        <v>0</v>
      </c>
      <c r="O43">
        <v>0</v>
      </c>
      <c r="P43">
        <v>3</v>
      </c>
      <c r="Q43">
        <v>3</v>
      </c>
      <c r="R43">
        <v>0</v>
      </c>
      <c r="S43">
        <v>0</v>
      </c>
      <c r="T43">
        <f t="shared" si="12"/>
        <v>3</v>
      </c>
      <c r="V43" s="18">
        <v>2</v>
      </c>
      <c r="W43" s="9" t="s">
        <v>47</v>
      </c>
      <c r="X43">
        <v>1</v>
      </c>
      <c r="Y43">
        <v>0</v>
      </c>
      <c r="Z43">
        <v>0</v>
      </c>
      <c r="AA43">
        <v>0</v>
      </c>
      <c r="AB43">
        <v>3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7">
        <f t="shared" si="11"/>
        <v>0</v>
      </c>
    </row>
    <row r="44" spans="1:40" x14ac:dyDescent="0.2">
      <c r="A44" s="17">
        <v>21</v>
      </c>
      <c r="B44" s="16" t="s">
        <v>41</v>
      </c>
      <c r="C44" s="15" t="s">
        <v>73</v>
      </c>
      <c r="D44">
        <v>4</v>
      </c>
      <c r="E44">
        <v>0</v>
      </c>
      <c r="F44">
        <v>1</v>
      </c>
      <c r="G44">
        <v>0</v>
      </c>
      <c r="H44">
        <v>1</v>
      </c>
      <c r="I44">
        <v>0</v>
      </c>
      <c r="J44">
        <f>F44+(G44*1)+(H44*2)+(I44*3)</f>
        <v>3</v>
      </c>
      <c r="K44">
        <v>0</v>
      </c>
      <c r="L44">
        <v>0</v>
      </c>
      <c r="M44">
        <v>0</v>
      </c>
      <c r="N44">
        <v>0</v>
      </c>
      <c r="O44">
        <v>2</v>
      </c>
      <c r="P44">
        <v>1</v>
      </c>
      <c r="Q44">
        <v>2</v>
      </c>
      <c r="R44">
        <v>0</v>
      </c>
      <c r="S44">
        <v>0</v>
      </c>
      <c r="T44">
        <f t="shared" si="12"/>
        <v>2</v>
      </c>
      <c r="V44" s="18"/>
      <c r="W44" s="1"/>
      <c r="AN44" s="7" t="e">
        <f t="shared" si="11"/>
        <v>#DIV/0!</v>
      </c>
    </row>
    <row r="45" spans="1:40" x14ac:dyDescent="0.2">
      <c r="A45" s="17">
        <v>27</v>
      </c>
      <c r="B45" s="16" t="s">
        <v>44</v>
      </c>
      <c r="C45" s="15">
        <v>2</v>
      </c>
      <c r="D45">
        <v>4</v>
      </c>
      <c r="E45">
        <v>0</v>
      </c>
      <c r="F45">
        <v>0</v>
      </c>
      <c r="G45">
        <v>0</v>
      </c>
      <c r="H45">
        <v>0</v>
      </c>
      <c r="I45">
        <v>0</v>
      </c>
      <c r="J45">
        <f t="shared" ref="J45:J51" si="13">F45+(G45*1)+(H45*2)+(I45*3)</f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4</v>
      </c>
      <c r="Q45">
        <v>9</v>
      </c>
      <c r="R45">
        <v>0</v>
      </c>
      <c r="S45">
        <v>0</v>
      </c>
      <c r="T45">
        <f t="shared" si="12"/>
        <v>9</v>
      </c>
      <c r="V45" s="18"/>
      <c r="W45" s="1"/>
      <c r="AN45" s="7" t="e">
        <f t="shared" si="11"/>
        <v>#DIV/0!</v>
      </c>
    </row>
    <row r="46" spans="1:40" x14ac:dyDescent="0.2">
      <c r="A46" s="17">
        <v>17</v>
      </c>
      <c r="B46" s="16" t="s">
        <v>45</v>
      </c>
      <c r="C46" s="22">
        <v>5</v>
      </c>
      <c r="D46">
        <v>3</v>
      </c>
      <c r="E46">
        <v>1</v>
      </c>
      <c r="F46">
        <v>2</v>
      </c>
      <c r="G46">
        <v>0</v>
      </c>
      <c r="H46">
        <v>0</v>
      </c>
      <c r="I46">
        <v>0</v>
      </c>
      <c r="J46">
        <f t="shared" si="13"/>
        <v>2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12"/>
        <v>0</v>
      </c>
      <c r="V46" s="18"/>
      <c r="W46" s="1"/>
      <c r="AN46" s="7" t="e">
        <f t="shared" si="11"/>
        <v>#DIV/0!</v>
      </c>
    </row>
    <row r="47" spans="1:40" x14ac:dyDescent="0.2">
      <c r="A47" s="17">
        <v>6</v>
      </c>
      <c r="B47" s="16" t="s">
        <v>40</v>
      </c>
      <c r="C47" s="11" t="s">
        <v>74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f t="shared" si="13"/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0</v>
      </c>
      <c r="Q47">
        <v>0</v>
      </c>
      <c r="R47">
        <v>1</v>
      </c>
      <c r="S47">
        <v>0</v>
      </c>
      <c r="T47">
        <f t="shared" si="12"/>
        <v>1</v>
      </c>
      <c r="V47" s="18"/>
      <c r="W47" s="1"/>
      <c r="AN47" s="7" t="e">
        <f t="shared" si="11"/>
        <v>#DIV/0!</v>
      </c>
    </row>
    <row r="48" spans="1:40" x14ac:dyDescent="0.2">
      <c r="A48" s="17">
        <v>5</v>
      </c>
      <c r="B48" s="16" t="s">
        <v>46</v>
      </c>
      <c r="C48" s="15">
        <v>3</v>
      </c>
      <c r="D48">
        <v>4</v>
      </c>
      <c r="E48">
        <v>1</v>
      </c>
      <c r="F48">
        <v>2</v>
      </c>
      <c r="G48">
        <v>0</v>
      </c>
      <c r="H48">
        <v>0</v>
      </c>
      <c r="I48">
        <v>0</v>
      </c>
      <c r="J48">
        <f t="shared" si="13"/>
        <v>2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5</v>
      </c>
      <c r="R48">
        <v>0</v>
      </c>
      <c r="S48">
        <v>0</v>
      </c>
      <c r="T48">
        <f t="shared" si="12"/>
        <v>5</v>
      </c>
      <c r="V48" s="18"/>
      <c r="W48" s="1"/>
      <c r="AN48" s="7" t="e">
        <f t="shared" si="11"/>
        <v>#DIV/0!</v>
      </c>
    </row>
    <row r="49" spans="1:40" x14ac:dyDescent="0.2">
      <c r="A49" s="17">
        <v>37</v>
      </c>
      <c r="B49" s="16" t="s">
        <v>71</v>
      </c>
      <c r="C49" s="11" t="s">
        <v>37</v>
      </c>
      <c r="D49">
        <v>2</v>
      </c>
      <c r="E49">
        <v>1</v>
      </c>
      <c r="F49">
        <v>0</v>
      </c>
      <c r="G49">
        <v>0</v>
      </c>
      <c r="H49">
        <v>0</v>
      </c>
      <c r="I49">
        <v>0</v>
      </c>
      <c r="J49">
        <f t="shared" si="13"/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0</v>
      </c>
      <c r="Q49">
        <v>0</v>
      </c>
      <c r="R49">
        <v>0</v>
      </c>
      <c r="S49">
        <v>0</v>
      </c>
      <c r="T49">
        <f t="shared" si="12"/>
        <v>0</v>
      </c>
      <c r="V49" s="19"/>
      <c r="W49" s="6"/>
      <c r="AN49" s="7" t="e">
        <f t="shared" si="11"/>
        <v>#DIV/0!</v>
      </c>
    </row>
    <row r="50" spans="1:40" ht="13.5" thickBot="1" x14ac:dyDescent="0.25">
      <c r="A50" s="17">
        <v>4</v>
      </c>
      <c r="B50" s="16" t="s">
        <v>72</v>
      </c>
      <c r="C50" s="11" t="s">
        <v>75</v>
      </c>
      <c r="D50">
        <v>1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>
        <f t="shared" si="13"/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f t="shared" si="12"/>
        <v>0</v>
      </c>
      <c r="V50" s="2" t="s">
        <v>17</v>
      </c>
      <c r="W50" s="2" t="s">
        <v>17</v>
      </c>
      <c r="X50" s="2">
        <f t="shared" ref="X50:AM50" si="14">SUM(X40:X49)</f>
        <v>8</v>
      </c>
      <c r="Y50" s="2">
        <f t="shared" si="14"/>
        <v>0</v>
      </c>
      <c r="Z50" s="2">
        <f t="shared" si="14"/>
        <v>1</v>
      </c>
      <c r="AA50" s="2">
        <f t="shared" si="14"/>
        <v>0</v>
      </c>
      <c r="AB50" s="2">
        <f t="shared" si="14"/>
        <v>40</v>
      </c>
      <c r="AC50" s="2">
        <f t="shared" si="14"/>
        <v>8</v>
      </c>
      <c r="AD50" s="2">
        <f t="shared" si="14"/>
        <v>11</v>
      </c>
      <c r="AE50" s="2">
        <f t="shared" si="14"/>
        <v>3</v>
      </c>
      <c r="AF50" s="2">
        <f t="shared" si="14"/>
        <v>0</v>
      </c>
      <c r="AG50" s="2">
        <f t="shared" si="14"/>
        <v>0</v>
      </c>
      <c r="AH50" s="2">
        <f t="shared" si="14"/>
        <v>8</v>
      </c>
      <c r="AI50" s="2">
        <f t="shared" si="14"/>
        <v>5</v>
      </c>
      <c r="AJ50" s="2">
        <f t="shared" si="14"/>
        <v>1</v>
      </c>
      <c r="AK50" s="2">
        <f t="shared" si="14"/>
        <v>0</v>
      </c>
      <c r="AL50" s="2">
        <f t="shared" si="14"/>
        <v>2</v>
      </c>
      <c r="AM50" s="2">
        <f t="shared" si="14"/>
        <v>8</v>
      </c>
      <c r="AN50" s="8">
        <f t="shared" si="11"/>
        <v>9</v>
      </c>
    </row>
    <row r="51" spans="1:40" x14ac:dyDescent="0.2">
      <c r="A51" s="17">
        <v>2</v>
      </c>
      <c r="B51" s="16" t="s">
        <v>47</v>
      </c>
      <c r="C51" s="11">
        <v>4</v>
      </c>
      <c r="D51">
        <v>4</v>
      </c>
      <c r="E51" s="21">
        <v>1</v>
      </c>
      <c r="F51" s="21">
        <v>1</v>
      </c>
      <c r="G51" s="21">
        <v>0</v>
      </c>
      <c r="H51" s="21">
        <v>1</v>
      </c>
      <c r="I51" s="21">
        <v>0</v>
      </c>
      <c r="J51">
        <f t="shared" si="13"/>
        <v>3</v>
      </c>
      <c r="K51">
        <v>1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2</v>
      </c>
      <c r="S51">
        <v>0</v>
      </c>
      <c r="T51">
        <f t="shared" si="12"/>
        <v>2</v>
      </c>
      <c r="V51" s="1"/>
      <c r="W51" s="1"/>
      <c r="AN51" s="7"/>
    </row>
    <row r="52" spans="1:40" x14ac:dyDescent="0.2">
      <c r="A52" s="17"/>
      <c r="B52" s="16"/>
      <c r="C52" s="11"/>
      <c r="J52">
        <f t="shared" ref="J52:J53" si="15">F52+(G52*1)+(H52*2)+(I52*3)</f>
        <v>0</v>
      </c>
      <c r="T52">
        <f t="shared" si="12"/>
        <v>0</v>
      </c>
      <c r="V52" s="1"/>
      <c r="W52" s="1"/>
      <c r="AN52" s="7"/>
    </row>
    <row r="53" spans="1:40" x14ac:dyDescent="0.2">
      <c r="A53" s="17"/>
      <c r="B53" s="16"/>
      <c r="C53" s="11"/>
      <c r="J53">
        <f t="shared" si="15"/>
        <v>0</v>
      </c>
      <c r="T53">
        <f>Q53+R53+S53</f>
        <v>0</v>
      </c>
      <c r="V53" s="1"/>
      <c r="W53" s="1"/>
      <c r="AN53" s="7"/>
    </row>
    <row r="54" spans="1:40" x14ac:dyDescent="0.2">
      <c r="A54" s="17"/>
      <c r="B54" s="16"/>
      <c r="C54" s="11"/>
      <c r="J54">
        <f t="shared" ref="J54:J65" si="16">F54+(G54*1)+(H54*2)+(I54*3)</f>
        <v>0</v>
      </c>
      <c r="T54">
        <f>Q54+R54+S54</f>
        <v>0</v>
      </c>
      <c r="V54" s="1"/>
      <c r="W54" s="1"/>
      <c r="AN54" s="7"/>
    </row>
    <row r="55" spans="1:40" x14ac:dyDescent="0.2">
      <c r="A55" s="17"/>
      <c r="B55" s="16"/>
      <c r="C55" s="11"/>
      <c r="J55">
        <f t="shared" si="16"/>
        <v>0</v>
      </c>
      <c r="T55">
        <f>Q55+R55+S55</f>
        <v>0</v>
      </c>
      <c r="V55" s="1"/>
      <c r="W55" s="1"/>
      <c r="AN55" s="7"/>
    </row>
    <row r="56" spans="1:40" x14ac:dyDescent="0.2">
      <c r="A56" s="17"/>
      <c r="B56" s="16"/>
      <c r="C56" s="15"/>
      <c r="J56">
        <f t="shared" si="16"/>
        <v>0</v>
      </c>
      <c r="T56">
        <f>Q56+R56+S56</f>
        <v>0</v>
      </c>
    </row>
    <row r="57" spans="1:40" x14ac:dyDescent="0.2">
      <c r="A57" s="17"/>
      <c r="B57" s="16"/>
      <c r="C57" s="15"/>
      <c r="J57">
        <f t="shared" si="16"/>
        <v>0</v>
      </c>
      <c r="T57">
        <f t="shared" ref="T57:T64" si="17">Q57+R57+S57</f>
        <v>0</v>
      </c>
    </row>
    <row r="58" spans="1:40" x14ac:dyDescent="0.2">
      <c r="A58" s="18"/>
      <c r="B58" s="1"/>
      <c r="J58">
        <f t="shared" si="16"/>
        <v>0</v>
      </c>
      <c r="T58">
        <f t="shared" si="17"/>
        <v>0</v>
      </c>
    </row>
    <row r="59" spans="1:40" x14ac:dyDescent="0.2">
      <c r="A59" s="18"/>
      <c r="B59" s="1"/>
      <c r="J59">
        <f t="shared" si="16"/>
        <v>0</v>
      </c>
      <c r="T59">
        <f t="shared" si="17"/>
        <v>0</v>
      </c>
    </row>
    <row r="60" spans="1:40" x14ac:dyDescent="0.2">
      <c r="A60" s="18"/>
      <c r="B60" s="1"/>
      <c r="J60">
        <f t="shared" si="16"/>
        <v>0</v>
      </c>
      <c r="T60">
        <f t="shared" si="17"/>
        <v>0</v>
      </c>
    </row>
    <row r="61" spans="1:40" x14ac:dyDescent="0.2">
      <c r="A61" s="18"/>
      <c r="B61" s="1"/>
      <c r="J61">
        <f t="shared" si="16"/>
        <v>0</v>
      </c>
      <c r="T61">
        <f t="shared" si="17"/>
        <v>0</v>
      </c>
    </row>
    <row r="62" spans="1:40" x14ac:dyDescent="0.2">
      <c r="A62" s="18"/>
      <c r="B62" s="1"/>
      <c r="J62">
        <f t="shared" si="16"/>
        <v>0</v>
      </c>
      <c r="T62">
        <f t="shared" si="17"/>
        <v>0</v>
      </c>
    </row>
    <row r="63" spans="1:40" x14ac:dyDescent="0.2">
      <c r="A63" s="18"/>
      <c r="B63" s="1"/>
      <c r="J63">
        <f t="shared" si="16"/>
        <v>0</v>
      </c>
      <c r="T63">
        <f t="shared" si="17"/>
        <v>0</v>
      </c>
    </row>
    <row r="64" spans="1:40" x14ac:dyDescent="0.2">
      <c r="A64" s="19"/>
      <c r="B64" s="6"/>
      <c r="C64" s="4"/>
      <c r="D64" s="4"/>
      <c r="E64" s="4"/>
      <c r="F64" s="4"/>
      <c r="G64" s="4"/>
      <c r="H64" s="4"/>
      <c r="I64" s="4"/>
      <c r="J64">
        <f t="shared" si="16"/>
        <v>0</v>
      </c>
      <c r="T64">
        <f t="shared" si="17"/>
        <v>0</v>
      </c>
    </row>
    <row r="65" spans="1:20" ht="13.5" thickBot="1" x14ac:dyDescent="0.25">
      <c r="A65" s="2" t="s">
        <v>17</v>
      </c>
      <c r="B65" s="2" t="s">
        <v>17</v>
      </c>
      <c r="C65" s="2"/>
      <c r="D65" s="2">
        <f t="shared" ref="D65:I65" si="18">SUM(D40:D64)</f>
        <v>38</v>
      </c>
      <c r="E65" s="2">
        <f t="shared" si="18"/>
        <v>5</v>
      </c>
      <c r="F65" s="2">
        <f t="shared" si="18"/>
        <v>8</v>
      </c>
      <c r="G65" s="2">
        <f t="shared" si="18"/>
        <v>0</v>
      </c>
      <c r="H65" s="2">
        <f t="shared" si="18"/>
        <v>2</v>
      </c>
      <c r="I65" s="2">
        <f t="shared" si="18"/>
        <v>0</v>
      </c>
      <c r="J65" s="2">
        <f t="shared" si="16"/>
        <v>12</v>
      </c>
      <c r="K65" s="2">
        <f t="shared" ref="K65:T65" si="19">SUM(K40:K64)</f>
        <v>4</v>
      </c>
      <c r="L65" s="2">
        <f t="shared" si="19"/>
        <v>1</v>
      </c>
      <c r="M65" s="2">
        <f t="shared" si="19"/>
        <v>1</v>
      </c>
      <c r="N65" s="2">
        <f t="shared" si="19"/>
        <v>0</v>
      </c>
      <c r="O65" s="2">
        <f t="shared" si="19"/>
        <v>7</v>
      </c>
      <c r="P65" s="2">
        <f t="shared" si="19"/>
        <v>11</v>
      </c>
      <c r="Q65" s="2">
        <f>SUM(Q40:Q64)</f>
        <v>24</v>
      </c>
      <c r="R65" s="2">
        <f t="shared" si="19"/>
        <v>3</v>
      </c>
      <c r="S65" s="2">
        <f t="shared" si="19"/>
        <v>0</v>
      </c>
      <c r="T65" s="2">
        <f t="shared" si="19"/>
        <v>27</v>
      </c>
    </row>
    <row r="77" spans="1:20" x14ac:dyDescent="0.2"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</sheetData>
  <phoneticPr fontId="0" type="noConversion"/>
  <printOptions gridLines="1"/>
  <pageMargins left="0.25" right="0" top="1" bottom="0" header="0.5" footer="0.5"/>
  <pageSetup paperSize="5" scale="80" orientation="landscape" horizontalDpi="4294967293" verticalDpi="3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Higa</dc:creator>
  <cp:lastModifiedBy>Nakamoto, Ken T</cp:lastModifiedBy>
  <cp:lastPrinted>2015-12-06T04:57:25Z</cp:lastPrinted>
  <dcterms:created xsi:type="dcterms:W3CDTF">2001-12-09T04:36:20Z</dcterms:created>
  <dcterms:modified xsi:type="dcterms:W3CDTF">2016-01-04T19:28:25Z</dcterms:modified>
</cp:coreProperties>
</file>